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11025" activeTab="1"/>
  </bookViews>
  <sheets>
    <sheet name="2020" sheetId="1" r:id="rId1"/>
    <sheet name="2020 (12 kk)" sheetId="2" r:id="rId2"/>
    <sheet name="Rakennuskustannus_2019" sheetId="3" r:id="rId3"/>
    <sheet name="Taul2" sheetId="4" r:id="rId4"/>
    <sheet name="Taul3" sheetId="5" r:id="rId5"/>
  </sheets>
  <definedNames>
    <definedName name="_xlnm.Print_Area" localSheetId="0">'2020'!$A$1:$J$35</definedName>
    <definedName name="_xlnm.Print_Area" localSheetId="1">'2020 (12 kk)'!$A$1:$J$29</definedName>
  </definedNames>
  <calcPr fullCalcOnLoad="1"/>
</workbook>
</file>

<file path=xl/sharedStrings.xml><?xml version="1.0" encoding="utf-8"?>
<sst xmlns="http://schemas.openxmlformats.org/spreadsheetml/2006/main" count="109" uniqueCount="36">
  <si>
    <t>Rakentamisen hinta</t>
  </si>
  <si>
    <t>Normaalit korkotukilainoitetut vuokra- ja asumisoikeushankkeet</t>
  </si>
  <si>
    <t>Koko maa</t>
  </si>
  <si>
    <t>Pääkaupunkiseutu</t>
  </si>
  <si>
    <t>Muu maa (ilman pks)</t>
  </si>
  <si>
    <t>Asuntoja  kpl</t>
  </si>
  <si>
    <t>6 kk</t>
  </si>
  <si>
    <t>12 kk</t>
  </si>
  <si>
    <t>muutos % 12 kk</t>
  </si>
  <si>
    <t>alue</t>
  </si>
  <si>
    <t>Rakennuskustannus = urakat + erillishank. + suunnitteli- ja asiant.palkkiot + rahoitus- ja rakennuttamiskulut</t>
  </si>
  <si>
    <t>Liittymismaksut ja autopaikat = liittyminen verkostoihin + alueelliset liittymismaaksut + autopaikoitus</t>
  </si>
  <si>
    <t>Maapohjakustannukset = tontin ostohinta tai tontin vuokra + verot + muut esim. tontinmittaus</t>
  </si>
  <si>
    <t>Hankinta-arvo = edelliset yhteensä</t>
  </si>
  <si>
    <t>Muut kasvukeskukset</t>
  </si>
  <si>
    <t>Maapohja-kustannus €/asm²</t>
  </si>
  <si>
    <t>3 kk</t>
  </si>
  <si>
    <t>Liittymismaksut ja autopaikat €/asm²</t>
  </si>
  <si>
    <t>Aineistoon sisältyy myös erityishankkeita, joissa osa asunnoista on normaalivuokra-asuntoja. Niistä raporttiin on lisätty ainoastaan normaalivuokra-asuntojen osuus.</t>
  </si>
  <si>
    <r>
      <rPr>
        <b/>
        <sz val="10"/>
        <color indexed="8"/>
        <rFont val="Arial"/>
        <family val="2"/>
      </rPr>
      <t>Rakennus-kustannus</t>
    </r>
    <r>
      <rPr>
        <sz val="10"/>
        <color theme="1"/>
        <rFont val="Arial"/>
        <family val="2"/>
      </rPr>
      <t xml:space="preserve"> oma ja vuokratontti €/asm²</t>
    </r>
  </si>
  <si>
    <t>oma tontti</t>
  </si>
  <si>
    <t>vuokratontti</t>
  </si>
  <si>
    <r>
      <rPr>
        <b/>
        <sz val="10"/>
        <color indexed="8"/>
        <rFont val="Arial"/>
        <family val="2"/>
      </rPr>
      <t>Hankinta-arvo</t>
    </r>
    <r>
      <rPr>
        <sz val="10"/>
        <color theme="1"/>
        <rFont val="Arial"/>
        <family val="2"/>
      </rPr>
      <t xml:space="preserve">         €/asm²</t>
    </r>
  </si>
  <si>
    <r>
      <rPr>
        <b/>
        <sz val="10"/>
        <color indexed="8"/>
        <rFont val="Arial"/>
        <family val="2"/>
      </rPr>
      <t xml:space="preserve">Hankinta-arvo     </t>
    </r>
    <r>
      <rPr>
        <sz val="10"/>
        <color theme="1"/>
        <rFont val="Arial"/>
        <family val="2"/>
      </rPr>
      <t xml:space="preserve"> €/asm²</t>
    </r>
  </si>
  <si>
    <t>Rakentamisen hinta 2019</t>
  </si>
  <si>
    <t>Joulukuu</t>
  </si>
  <si>
    <t>omalla tontilla</t>
  </si>
  <si>
    <t>vuokratontilla</t>
  </si>
  <si>
    <t>Alue</t>
  </si>
  <si>
    <r>
      <rPr>
        <b/>
        <sz val="10"/>
        <color indexed="8"/>
        <rFont val="Arial"/>
        <family val="2"/>
      </rPr>
      <t>Asuntoja</t>
    </r>
    <r>
      <rPr>
        <sz val="10"/>
        <color theme="1"/>
        <rFont val="Arial"/>
        <family val="2"/>
      </rPr>
      <t xml:space="preserve">  kpl</t>
    </r>
  </si>
  <si>
    <r>
      <rPr>
        <b/>
        <sz val="10"/>
        <color indexed="8"/>
        <rFont val="Arial"/>
        <family val="2"/>
      </rPr>
      <t>Rakennuskustan-nukset</t>
    </r>
    <r>
      <rPr>
        <sz val="10"/>
        <color theme="1"/>
        <rFont val="Arial"/>
        <family val="2"/>
      </rPr>
      <t xml:space="preserve"> omalla ja vuokratontilla €/asm²</t>
    </r>
  </si>
  <si>
    <r>
      <rPr>
        <b/>
        <sz val="10"/>
        <color indexed="8"/>
        <rFont val="Arial"/>
        <family val="2"/>
      </rPr>
      <t>Hankinta-arvo</t>
    </r>
    <r>
      <rPr>
        <sz val="10"/>
        <color theme="1"/>
        <rFont val="Arial"/>
        <family val="2"/>
      </rPr>
      <t xml:space="preserve"> €/asm²</t>
    </r>
  </si>
  <si>
    <t>Aineistoon sisältyy erityishankkeita, joissa osa asunnoista on normaalivuokra-asuntoja. Niistä raporttiin on lisätty ainoastaan normaalivuokra-asuntojen osuus.</t>
  </si>
  <si>
    <t xml:space="preserve">muutos % </t>
  </si>
  <si>
    <t>Muu maa</t>
  </si>
  <si>
    <t>Liittymis-maksut ja autopaikat €/asm²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</si>
</sst>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yy"/>
    <numFmt numFmtId="167" formatCode="0.0\ %"/>
    <numFmt numFmtId="168" formatCode="[$-40B]dddd\ d\.\ mmmm\ yyyy"/>
    <numFmt numFmtId="169" formatCode="h\.mm\.ss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4C43A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4" fillId="0" borderId="22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6" fillId="0" borderId="0" xfId="0" applyFont="1" applyAlignment="1">
      <alignment/>
    </xf>
    <xf numFmtId="166" fontId="39" fillId="0" borderId="19" xfId="0" applyNumberFormat="1" applyFont="1" applyBorder="1" applyAlignment="1">
      <alignment vertical="center"/>
    </xf>
    <xf numFmtId="166" fontId="0" fillId="0" borderId="0" xfId="0" applyNumberFormat="1" applyBorder="1" applyAlignment="1" quotePrefix="1">
      <alignment horizontal="left"/>
    </xf>
    <xf numFmtId="167" fontId="0" fillId="0" borderId="14" xfId="54" applyNumberFormat="1" applyFont="1" applyBorder="1" applyAlignment="1">
      <alignment/>
    </xf>
    <xf numFmtId="167" fontId="0" fillId="0" borderId="23" xfId="54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47" fillId="0" borderId="13" xfId="0" applyFont="1" applyBorder="1" applyAlignment="1">
      <alignment horizontal="left"/>
    </xf>
    <xf numFmtId="167" fontId="47" fillId="0" borderId="23" xfId="54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167" fontId="48" fillId="0" borderId="14" xfId="54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9" fontId="47" fillId="0" borderId="23" xfId="54" applyFont="1" applyBorder="1" applyAlignment="1">
      <alignment/>
    </xf>
    <xf numFmtId="9" fontId="47" fillId="0" borderId="12" xfId="54" applyFont="1" applyBorder="1" applyAlignment="1">
      <alignment/>
    </xf>
    <xf numFmtId="9" fontId="47" fillId="0" borderId="13" xfId="54" applyFont="1" applyBorder="1" applyAlignment="1">
      <alignment/>
    </xf>
    <xf numFmtId="167" fontId="48" fillId="0" borderId="23" xfId="54" applyNumberFormat="1" applyFont="1" applyBorder="1" applyAlignment="1">
      <alignment/>
    </xf>
    <xf numFmtId="0" fontId="0" fillId="0" borderId="23" xfId="0" applyBorder="1" applyAlignment="1">
      <alignment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0" fillId="33" borderId="15" xfId="0" applyFill="1" applyBorder="1" applyAlignment="1">
      <alignment vertical="top" wrapText="1"/>
    </xf>
    <xf numFmtId="3" fontId="39" fillId="0" borderId="0" xfId="0" applyNumberFormat="1" applyFont="1" applyBorder="1" applyAlignment="1">
      <alignment/>
    </xf>
    <xf numFmtId="0" fontId="0" fillId="33" borderId="16" xfId="0" applyFill="1" applyBorder="1" applyAlignment="1">
      <alignment/>
    </xf>
    <xf numFmtId="0" fontId="39" fillId="33" borderId="10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66" fontId="0" fillId="0" borderId="0" xfId="0" applyNumberFormat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39" fillId="0" borderId="0" xfId="0" applyNumberFormat="1" applyFont="1" applyAlignment="1">
      <alignment/>
    </xf>
    <xf numFmtId="3" fontId="39" fillId="0" borderId="21" xfId="0" applyNumberFormat="1" applyFont="1" applyBorder="1" applyAlignment="1">
      <alignment/>
    </xf>
    <xf numFmtId="167" fontId="47" fillId="0" borderId="14" xfId="54" applyNumberFormat="1" applyFont="1" applyBorder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2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3" fontId="39" fillId="0" borderId="2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7" fontId="48" fillId="0" borderId="23" xfId="54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9" fontId="47" fillId="0" borderId="12" xfId="54" applyFont="1" applyBorder="1" applyAlignment="1">
      <alignment horizontal="center"/>
    </xf>
    <xf numFmtId="9" fontId="47" fillId="0" borderId="13" xfId="54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39" fillId="33" borderId="22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view="pageLayout" workbookViewId="0" topLeftCell="A4">
      <selection activeCell="H41" sqref="H41"/>
    </sheetView>
  </sheetViews>
  <sheetFormatPr defaultColWidth="9.140625" defaultRowHeight="12.75"/>
  <cols>
    <col min="1" max="1" width="7.8515625" style="0" customWidth="1"/>
    <col min="2" max="2" width="14.8515625" style="0" customWidth="1"/>
    <col min="3" max="3" width="8.57421875" style="0" customWidth="1"/>
    <col min="4" max="4" width="13.7109375" style="0" customWidth="1"/>
    <col min="5" max="5" width="14.00390625" style="0" customWidth="1"/>
    <col min="6" max="6" width="10.28125" style="0" customWidth="1"/>
    <col min="7" max="7" width="12.140625" style="0" customWidth="1"/>
    <col min="8" max="8" width="14.140625" style="0" customWidth="1"/>
    <col min="9" max="9" width="10.140625" style="0" customWidth="1"/>
    <col min="10" max="10" width="12.28125" style="0" customWidth="1"/>
  </cols>
  <sheetData>
    <row r="3" ht="8.25" customHeight="1"/>
    <row r="4" spans="1:10" ht="21.75" customHeight="1">
      <c r="A4" s="18" t="s">
        <v>0</v>
      </c>
      <c r="B4" s="14"/>
      <c r="C4" s="14"/>
      <c r="D4" s="14"/>
      <c r="E4" s="14"/>
      <c r="F4" s="14"/>
      <c r="G4" s="14"/>
      <c r="H4" s="19"/>
      <c r="I4" s="21">
        <v>44166</v>
      </c>
      <c r="J4" s="15"/>
    </row>
    <row r="6" ht="15.75">
      <c r="A6" s="20" t="s">
        <v>1</v>
      </c>
    </row>
    <row r="7" ht="12.75">
      <c r="A7" s="1"/>
    </row>
    <row r="8" spans="1:10" ht="12.75">
      <c r="A8" s="25"/>
      <c r="B8" s="26"/>
      <c r="C8" s="27"/>
      <c r="D8" s="90" t="s">
        <v>19</v>
      </c>
      <c r="E8" s="87" t="s">
        <v>20</v>
      </c>
      <c r="F8" s="88"/>
      <c r="G8" s="89"/>
      <c r="H8" s="87" t="s">
        <v>21</v>
      </c>
      <c r="I8" s="88"/>
      <c r="J8" s="89"/>
    </row>
    <row r="9" spans="1:10" ht="38.25">
      <c r="A9" s="28" t="s">
        <v>9</v>
      </c>
      <c r="B9" s="29"/>
      <c r="C9" s="30" t="s">
        <v>5</v>
      </c>
      <c r="D9" s="91"/>
      <c r="E9" s="31" t="s">
        <v>17</v>
      </c>
      <c r="F9" s="31" t="s">
        <v>15</v>
      </c>
      <c r="G9" s="31" t="s">
        <v>22</v>
      </c>
      <c r="H9" s="31" t="s">
        <v>17</v>
      </c>
      <c r="I9" s="56" t="s">
        <v>15</v>
      </c>
      <c r="J9" s="31" t="s">
        <v>23</v>
      </c>
    </row>
    <row r="10" spans="1:10" ht="12.75">
      <c r="A10" s="10" t="s">
        <v>2</v>
      </c>
      <c r="B10" s="11"/>
      <c r="C10" s="9"/>
      <c r="D10" s="8"/>
      <c r="E10" s="7"/>
      <c r="F10" s="11"/>
      <c r="G10" s="9"/>
      <c r="H10" s="7"/>
      <c r="I10" s="11"/>
      <c r="J10" s="9"/>
    </row>
    <row r="11" spans="1:10" ht="12.75">
      <c r="A11" s="2"/>
      <c r="B11" s="22" t="s">
        <v>16</v>
      </c>
      <c r="C11" s="39">
        <v>1700</v>
      </c>
      <c r="D11" s="40">
        <v>3255</v>
      </c>
      <c r="E11" s="41">
        <v>239</v>
      </c>
      <c r="F11" s="40">
        <v>372</v>
      </c>
      <c r="G11" s="39">
        <v>3802</v>
      </c>
      <c r="H11" s="41">
        <v>289</v>
      </c>
      <c r="I11" s="40">
        <v>54</v>
      </c>
      <c r="J11" s="39">
        <v>3745</v>
      </c>
    </row>
    <row r="12" spans="1:10" ht="12.75">
      <c r="A12" s="2"/>
      <c r="B12" s="12" t="s">
        <v>6</v>
      </c>
      <c r="C12" s="39">
        <v>3245</v>
      </c>
      <c r="D12" s="40">
        <v>3286</v>
      </c>
      <c r="E12" s="41">
        <v>204</v>
      </c>
      <c r="F12" s="40">
        <v>369</v>
      </c>
      <c r="G12" s="39">
        <v>3766</v>
      </c>
      <c r="H12" s="41">
        <v>299</v>
      </c>
      <c r="I12" s="40">
        <v>48</v>
      </c>
      <c r="J12" s="39">
        <v>3793</v>
      </c>
    </row>
    <row r="13" spans="1:10" ht="12.75">
      <c r="A13" s="2"/>
      <c r="B13" s="12" t="s">
        <v>7</v>
      </c>
      <c r="C13" s="39">
        <v>5420</v>
      </c>
      <c r="D13" s="57">
        <v>3263</v>
      </c>
      <c r="E13" s="41">
        <v>205</v>
      </c>
      <c r="F13" s="40">
        <v>324</v>
      </c>
      <c r="G13" s="39">
        <v>3695</v>
      </c>
      <c r="H13" s="41">
        <v>285</v>
      </c>
      <c r="I13" s="40">
        <v>39</v>
      </c>
      <c r="J13" s="39">
        <v>3706</v>
      </c>
    </row>
    <row r="14" spans="1:10" ht="12.75">
      <c r="A14" s="4"/>
      <c r="B14" s="32" t="s">
        <v>8</v>
      </c>
      <c r="C14" s="33">
        <v>-0.0342124019957234</v>
      </c>
      <c r="D14" s="36">
        <v>-0.0147946859903381</v>
      </c>
      <c r="E14" s="37"/>
      <c r="F14" s="38"/>
      <c r="G14" s="45">
        <f>(G13-Rakennuskustannus_2019!G13)/Rakennuskustannus_2019!G13</f>
        <v>0.020718232044198894</v>
      </c>
      <c r="H14" s="37"/>
      <c r="I14" s="38"/>
      <c r="J14" s="45">
        <f>(J13-Rakennuskustannus_2019!J13)/Rakennuskustannus_2019!J13</f>
        <v>-0.05410923940786115</v>
      </c>
    </row>
    <row r="15" spans="1:10" ht="12.75">
      <c r="A15" s="10" t="s">
        <v>3</v>
      </c>
      <c r="B15" s="11"/>
      <c r="C15" s="9"/>
      <c r="D15" s="8"/>
      <c r="E15" s="7"/>
      <c r="F15" s="11"/>
      <c r="G15" s="9"/>
      <c r="H15" s="7"/>
      <c r="I15" s="11"/>
      <c r="J15" s="9"/>
    </row>
    <row r="16" spans="1:10" ht="12.75">
      <c r="A16" s="2"/>
      <c r="B16" s="22" t="s">
        <v>16</v>
      </c>
      <c r="C16" s="39">
        <v>839</v>
      </c>
      <c r="D16" s="40">
        <v>3531</v>
      </c>
      <c r="E16" s="41">
        <v>400</v>
      </c>
      <c r="F16" s="40">
        <v>570</v>
      </c>
      <c r="G16" s="39">
        <v>4445</v>
      </c>
      <c r="H16" s="41">
        <v>374</v>
      </c>
      <c r="I16" s="40">
        <v>44</v>
      </c>
      <c r="J16" s="39">
        <v>4031</v>
      </c>
    </row>
    <row r="17" spans="1:10" ht="12.75">
      <c r="A17" s="2"/>
      <c r="B17" s="12" t="s">
        <v>6</v>
      </c>
      <c r="C17" s="39">
        <v>1750</v>
      </c>
      <c r="D17" s="40">
        <v>3550</v>
      </c>
      <c r="E17" s="41">
        <v>315</v>
      </c>
      <c r="F17" s="40">
        <v>535</v>
      </c>
      <c r="G17" s="39">
        <v>4278</v>
      </c>
      <c r="H17" s="41">
        <v>388</v>
      </c>
      <c r="I17" s="40">
        <v>54</v>
      </c>
      <c r="J17" s="39">
        <v>4138</v>
      </c>
    </row>
    <row r="18" spans="1:10" ht="12.75">
      <c r="A18" s="2"/>
      <c r="B18" s="12" t="s">
        <v>7</v>
      </c>
      <c r="C18" s="39">
        <v>2632</v>
      </c>
      <c r="D18" s="57">
        <v>3556</v>
      </c>
      <c r="E18" s="41">
        <v>304</v>
      </c>
      <c r="F18" s="40">
        <v>478</v>
      </c>
      <c r="G18" s="39">
        <v>4190</v>
      </c>
      <c r="H18" s="41">
        <v>379</v>
      </c>
      <c r="I18" s="40">
        <v>51</v>
      </c>
      <c r="J18" s="39">
        <v>4122</v>
      </c>
    </row>
    <row r="19" spans="1:10" ht="12.75">
      <c r="A19" s="4"/>
      <c r="B19" s="32" t="s">
        <v>8</v>
      </c>
      <c r="C19" s="42">
        <v>-0.176470588235294</v>
      </c>
      <c r="D19" s="36">
        <v>-0.0187637969094922</v>
      </c>
      <c r="E19" s="43"/>
      <c r="F19" s="44"/>
      <c r="G19" s="45">
        <f>(G18-Rakennuskustannus_2019!G18)/Rakennuskustannus_2019!G18</f>
        <v>0.019712825504989047</v>
      </c>
      <c r="H19" s="43"/>
      <c r="I19" s="44"/>
      <c r="J19" s="45">
        <f>(J18-Rakennuskustannus_2019!J18)/Rakennuskustannus_2019!J18</f>
        <v>-0.02668240850059032</v>
      </c>
    </row>
    <row r="20" spans="1:10" ht="12.75">
      <c r="A20" s="10" t="s">
        <v>4</v>
      </c>
      <c r="B20" s="11"/>
      <c r="C20" s="9"/>
      <c r="D20" s="8"/>
      <c r="E20" s="7"/>
      <c r="F20" s="11"/>
      <c r="G20" s="9"/>
      <c r="H20" s="7"/>
      <c r="I20" s="11"/>
      <c r="J20" s="9"/>
    </row>
    <row r="21" spans="1:10" ht="12.75">
      <c r="A21" s="2"/>
      <c r="B21" s="22" t="s">
        <v>16</v>
      </c>
      <c r="C21" s="39">
        <v>861</v>
      </c>
      <c r="D21" s="40">
        <v>2977</v>
      </c>
      <c r="E21" s="41">
        <v>133</v>
      </c>
      <c r="F21" s="40">
        <v>241</v>
      </c>
      <c r="G21" s="39">
        <v>3375</v>
      </c>
      <c r="H21" s="41">
        <v>72</v>
      </c>
      <c r="I21" s="40">
        <v>80</v>
      </c>
      <c r="J21" s="39">
        <v>3023</v>
      </c>
    </row>
    <row r="22" spans="1:10" ht="12.75">
      <c r="A22" s="2"/>
      <c r="B22" s="12" t="s">
        <v>6</v>
      </c>
      <c r="C22" s="39">
        <v>1495</v>
      </c>
      <c r="D22" s="40">
        <v>2972</v>
      </c>
      <c r="E22" s="41">
        <v>110</v>
      </c>
      <c r="F22" s="40">
        <v>228</v>
      </c>
      <c r="G22" s="39">
        <v>3334</v>
      </c>
      <c r="H22" s="41">
        <v>108</v>
      </c>
      <c r="I22" s="40">
        <v>38</v>
      </c>
      <c r="J22" s="39">
        <v>3053</v>
      </c>
    </row>
    <row r="23" spans="1:10" ht="12.75">
      <c r="A23" s="2"/>
      <c r="B23" s="12" t="s">
        <v>7</v>
      </c>
      <c r="C23" s="39">
        <v>2788</v>
      </c>
      <c r="D23" s="57">
        <v>2981</v>
      </c>
      <c r="E23" s="41">
        <v>132</v>
      </c>
      <c r="F23" s="40">
        <v>211</v>
      </c>
      <c r="G23" s="39">
        <v>3329</v>
      </c>
      <c r="H23" s="41">
        <v>162</v>
      </c>
      <c r="I23" s="40">
        <v>23</v>
      </c>
      <c r="J23" s="39">
        <v>3159</v>
      </c>
    </row>
    <row r="24" spans="1:10" ht="12.75">
      <c r="A24" s="4"/>
      <c r="B24" s="32" t="s">
        <v>8</v>
      </c>
      <c r="C24" s="33">
        <v>0.153973509933774</v>
      </c>
      <c r="D24" s="36">
        <v>0.0379526462395543</v>
      </c>
      <c r="E24" s="34"/>
      <c r="F24" s="35"/>
      <c r="G24" s="45">
        <f>(G23-Rakennuskustannus_2019!G23)/Rakennuskustannus_2019!G23</f>
        <v>0.010625379477838493</v>
      </c>
      <c r="H24" s="34"/>
      <c r="I24" s="35"/>
      <c r="J24" s="45">
        <f>(J23-Rakennuskustannus_2019!J23)/Rakennuskustannus_2019!J23</f>
        <v>0.03235294117647059</v>
      </c>
    </row>
    <row r="25" spans="1:10" ht="12.75" hidden="1">
      <c r="A25" s="10" t="s">
        <v>14</v>
      </c>
      <c r="B25" s="11"/>
      <c r="C25" s="9"/>
      <c r="D25" s="8"/>
      <c r="E25" s="7"/>
      <c r="F25" s="11"/>
      <c r="G25" s="9"/>
      <c r="H25" s="7"/>
      <c r="I25" s="11"/>
      <c r="J25" s="8"/>
    </row>
    <row r="26" spans="1:10" ht="12.75" hidden="1">
      <c r="A26" s="2"/>
      <c r="B26" s="22" t="s">
        <v>16</v>
      </c>
      <c r="C26" s="16">
        <v>861</v>
      </c>
      <c r="D26" s="3">
        <v>2977</v>
      </c>
      <c r="E26" s="2">
        <v>133</v>
      </c>
      <c r="F26" s="17">
        <v>241</v>
      </c>
      <c r="G26" s="16">
        <v>3375</v>
      </c>
      <c r="H26" s="2">
        <v>72</v>
      </c>
      <c r="I26" s="17">
        <v>80</v>
      </c>
      <c r="J26" s="3">
        <v>3023</v>
      </c>
    </row>
    <row r="27" spans="1:10" ht="12.75" hidden="1">
      <c r="A27" s="2"/>
      <c r="B27" s="12" t="s">
        <v>6</v>
      </c>
      <c r="C27" s="16">
        <v>1424</v>
      </c>
      <c r="D27" s="3">
        <v>2981</v>
      </c>
      <c r="E27" s="2">
        <v>112</v>
      </c>
      <c r="F27" s="17">
        <v>231</v>
      </c>
      <c r="G27" s="16">
        <v>3351</v>
      </c>
      <c r="H27" s="2">
        <v>108</v>
      </c>
      <c r="I27" s="17">
        <v>38</v>
      </c>
      <c r="J27" s="3">
        <v>3053</v>
      </c>
    </row>
    <row r="28" spans="1:10" ht="12.75" hidden="1">
      <c r="A28" s="2"/>
      <c r="B28" s="12" t="s">
        <v>7</v>
      </c>
      <c r="C28" s="16">
        <v>2653</v>
      </c>
      <c r="D28" s="3">
        <v>2980</v>
      </c>
      <c r="E28" s="2">
        <v>128</v>
      </c>
      <c r="F28" s="17">
        <v>215</v>
      </c>
      <c r="G28" s="16">
        <v>3328</v>
      </c>
      <c r="H28" s="2">
        <v>162</v>
      </c>
      <c r="I28" s="17">
        <v>23</v>
      </c>
      <c r="J28" s="3">
        <v>3159</v>
      </c>
    </row>
    <row r="29" spans="1:10" ht="12.75" hidden="1">
      <c r="A29" s="4"/>
      <c r="B29" s="13" t="s">
        <v>8</v>
      </c>
      <c r="C29" s="24">
        <v>0.173893805309734</v>
      </c>
      <c r="D29" s="23">
        <v>0.0390516039051603</v>
      </c>
      <c r="E29" s="4"/>
      <c r="F29" s="5"/>
      <c r="G29" s="46"/>
      <c r="H29" s="4"/>
      <c r="I29" s="5"/>
      <c r="J29" s="6"/>
    </row>
    <row r="30" ht="12.75" hidden="1"/>
    <row r="32" spans="1:10" ht="12.75">
      <c r="A32" s="47" t="s">
        <v>10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12.75">
      <c r="A33" s="48" t="s">
        <v>11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12.75">
      <c r="A34" s="48" t="s">
        <v>12</v>
      </c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12.75">
      <c r="A35" s="49" t="s">
        <v>13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2.75" hidden="1">
      <c r="A36" s="49" t="s">
        <v>18</v>
      </c>
      <c r="B36" s="5"/>
      <c r="C36" s="5"/>
      <c r="D36" s="5"/>
      <c r="E36" s="5"/>
      <c r="F36" s="5"/>
      <c r="G36" s="5"/>
      <c r="H36" s="5"/>
      <c r="I36" s="5"/>
      <c r="J36" s="6"/>
    </row>
  </sheetData>
  <sheetProtection/>
  <mergeCells count="3">
    <mergeCell ref="E8:G8"/>
    <mergeCell ref="H8:J8"/>
    <mergeCell ref="D8:D9"/>
  </mergeCells>
  <printOptions horizontalCentered="1"/>
  <pageMargins left="0.1968503937007874" right="0.1968503937007874" top="0.4724409448818898" bottom="0.1968503937007874" header="0.31496062992125984" footer="0.15748031496062992"/>
  <pageSetup fitToWidth="0" fitToHeight="1" horizontalDpi="600" verticalDpi="600" orientation="landscape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tabSelected="1" view="pageLayout" workbookViewId="0" topLeftCell="A4">
      <selection activeCell="E18" sqref="E18"/>
    </sheetView>
  </sheetViews>
  <sheetFormatPr defaultColWidth="9.00390625" defaultRowHeight="12.75"/>
  <cols>
    <col min="1" max="1" width="2.7109375" style="0" customWidth="1"/>
    <col min="2" max="2" width="12.00390625" style="0" customWidth="1"/>
    <col min="3" max="3" width="8.57421875" style="0" customWidth="1"/>
    <col min="4" max="4" width="10.28125" style="0" customWidth="1"/>
    <col min="5" max="10" width="9.28125" style="0" customWidth="1"/>
  </cols>
  <sheetData>
    <row r="3" ht="8.25" customHeight="1"/>
    <row r="4" spans="1:10" ht="21.75" customHeight="1">
      <c r="A4" s="18" t="s">
        <v>0</v>
      </c>
      <c r="B4" s="14"/>
      <c r="C4" s="14"/>
      <c r="D4" s="14"/>
      <c r="E4" s="14"/>
      <c r="F4" s="14"/>
      <c r="G4" s="14"/>
      <c r="H4" s="19"/>
      <c r="I4" s="21">
        <v>44166</v>
      </c>
      <c r="J4" s="15"/>
    </row>
    <row r="6" ht="15.75">
      <c r="A6" s="20" t="s">
        <v>1</v>
      </c>
    </row>
    <row r="7" ht="12.75">
      <c r="A7" s="1"/>
    </row>
    <row r="8" spans="1:10" ht="12.75">
      <c r="A8" s="25"/>
      <c r="B8" s="26"/>
      <c r="C8" s="27"/>
      <c r="D8" s="90" t="s">
        <v>19</v>
      </c>
      <c r="E8" s="92" t="s">
        <v>20</v>
      </c>
      <c r="F8" s="93"/>
      <c r="G8" s="94"/>
      <c r="H8" s="92" t="s">
        <v>21</v>
      </c>
      <c r="I8" s="93"/>
      <c r="J8" s="94"/>
    </row>
    <row r="9" spans="1:10" ht="51">
      <c r="A9" s="69" t="s">
        <v>28</v>
      </c>
      <c r="B9" s="29"/>
      <c r="C9" s="70" t="s">
        <v>5</v>
      </c>
      <c r="D9" s="91"/>
      <c r="E9" s="71" t="s">
        <v>35</v>
      </c>
      <c r="F9" s="71" t="s">
        <v>15</v>
      </c>
      <c r="G9" s="62" t="s">
        <v>22</v>
      </c>
      <c r="H9" s="71" t="s">
        <v>35</v>
      </c>
      <c r="I9" s="72" t="s">
        <v>15</v>
      </c>
      <c r="J9" s="62" t="s">
        <v>23</v>
      </c>
    </row>
    <row r="10" spans="1:10" ht="12.75">
      <c r="A10" s="10" t="s">
        <v>2</v>
      </c>
      <c r="B10" s="11"/>
      <c r="C10" s="9"/>
      <c r="D10" s="9"/>
      <c r="E10" s="7"/>
      <c r="F10" s="11"/>
      <c r="G10" s="9"/>
      <c r="H10" s="7"/>
      <c r="I10" s="11"/>
      <c r="J10" s="9"/>
    </row>
    <row r="11" spans="1:10" ht="12.75">
      <c r="A11" s="2"/>
      <c r="B11" s="12" t="s">
        <v>7</v>
      </c>
      <c r="C11" s="39">
        <v>5420</v>
      </c>
      <c r="D11" s="73">
        <v>3263</v>
      </c>
      <c r="E11" s="74">
        <v>205</v>
      </c>
      <c r="F11" s="75">
        <v>324</v>
      </c>
      <c r="G11" s="76">
        <v>3695</v>
      </c>
      <c r="H11" s="74">
        <v>285</v>
      </c>
      <c r="I11" s="75">
        <v>39</v>
      </c>
      <c r="J11" s="76">
        <v>3706</v>
      </c>
    </row>
    <row r="12" spans="1:10" ht="12.75">
      <c r="A12" s="4"/>
      <c r="B12" s="32" t="s">
        <v>33</v>
      </c>
      <c r="C12" s="33"/>
      <c r="D12" s="77">
        <v>-0.0147946859903381</v>
      </c>
      <c r="E12" s="78"/>
      <c r="F12" s="79"/>
      <c r="G12" s="77">
        <f>(G11-Rakennuskustannus_2019!G13)/Rakennuskustannus_2019!G13</f>
        <v>0.020718232044198894</v>
      </c>
      <c r="H12" s="78"/>
      <c r="I12" s="79"/>
      <c r="J12" s="77">
        <f>(J11-Rakennuskustannus_2019!J13)/Rakennuskustannus_2019!J13</f>
        <v>-0.05410923940786115</v>
      </c>
    </row>
    <row r="13" spans="1:10" ht="12.75">
      <c r="A13" s="10" t="s">
        <v>3</v>
      </c>
      <c r="B13" s="11"/>
      <c r="C13" s="9"/>
      <c r="D13" s="80"/>
      <c r="E13" s="81"/>
      <c r="F13" s="82"/>
      <c r="G13" s="80"/>
      <c r="H13" s="81"/>
      <c r="I13" s="82"/>
      <c r="J13" s="80"/>
    </row>
    <row r="14" spans="1:10" ht="12.75">
      <c r="A14" s="2"/>
      <c r="B14" s="12" t="s">
        <v>7</v>
      </c>
      <c r="C14" s="39">
        <v>2632</v>
      </c>
      <c r="D14" s="73">
        <v>3556</v>
      </c>
      <c r="E14" s="74">
        <v>304</v>
      </c>
      <c r="F14" s="75">
        <v>478</v>
      </c>
      <c r="G14" s="76">
        <v>4190</v>
      </c>
      <c r="H14" s="74">
        <v>379</v>
      </c>
      <c r="I14" s="75">
        <v>51</v>
      </c>
      <c r="J14" s="76">
        <v>4122</v>
      </c>
    </row>
    <row r="15" spans="1:10" ht="12.75">
      <c r="A15" s="4"/>
      <c r="B15" s="32" t="s">
        <v>33</v>
      </c>
      <c r="C15" s="42"/>
      <c r="D15" s="77">
        <v>-0.0187637969094922</v>
      </c>
      <c r="E15" s="83"/>
      <c r="F15" s="84"/>
      <c r="G15" s="77">
        <f>(G14-Rakennuskustannus_2019!G18)/Rakennuskustannus_2019!G18</f>
        <v>0.019712825504989047</v>
      </c>
      <c r="H15" s="83"/>
      <c r="I15" s="84"/>
      <c r="J15" s="77">
        <f>(J14-Rakennuskustannus_2019!J18)/Rakennuskustannus_2019!J18</f>
        <v>-0.02668240850059032</v>
      </c>
    </row>
    <row r="16" spans="1:10" ht="12.75">
      <c r="A16" s="10" t="s">
        <v>34</v>
      </c>
      <c r="B16" s="11"/>
      <c r="C16" s="9"/>
      <c r="D16" s="80"/>
      <c r="E16" s="81"/>
      <c r="F16" s="82"/>
      <c r="G16" s="80"/>
      <c r="H16" s="81"/>
      <c r="I16" s="82"/>
      <c r="J16" s="80"/>
    </row>
    <row r="17" spans="1:10" ht="12.75">
      <c r="A17" s="2"/>
      <c r="B17" s="12" t="s">
        <v>7</v>
      </c>
      <c r="C17" s="39">
        <v>2788</v>
      </c>
      <c r="D17" s="73">
        <v>2981</v>
      </c>
      <c r="E17" s="74">
        <v>132</v>
      </c>
      <c r="F17" s="75">
        <v>211</v>
      </c>
      <c r="G17" s="76">
        <v>3329</v>
      </c>
      <c r="H17" s="74">
        <v>162</v>
      </c>
      <c r="I17" s="75">
        <v>23</v>
      </c>
      <c r="J17" s="76">
        <v>3159</v>
      </c>
    </row>
    <row r="18" spans="1:10" ht="12.75">
      <c r="A18" s="4"/>
      <c r="B18" s="32" t="s">
        <v>33</v>
      </c>
      <c r="C18" s="33"/>
      <c r="D18" s="77">
        <v>0.0379526462395543</v>
      </c>
      <c r="E18" s="85"/>
      <c r="F18" s="86"/>
      <c r="G18" s="77">
        <f>(G17-Rakennuskustannus_2019!G23)/Rakennuskustannus_2019!G23</f>
        <v>0.010625379477838493</v>
      </c>
      <c r="H18" s="85"/>
      <c r="I18" s="86"/>
      <c r="J18" s="77">
        <f>(J17-Rakennuskustannus_2019!J23)/Rakennuskustannus_2019!J23</f>
        <v>0.03235294117647059</v>
      </c>
    </row>
    <row r="19" spans="1:10" ht="12.75" hidden="1">
      <c r="A19" s="10" t="s">
        <v>14</v>
      </c>
      <c r="B19" s="11"/>
      <c r="C19" s="9"/>
      <c r="D19" s="8"/>
      <c r="E19" s="7"/>
      <c r="F19" s="11"/>
      <c r="G19" s="9"/>
      <c r="H19" s="7"/>
      <c r="I19" s="11"/>
      <c r="J19" s="8"/>
    </row>
    <row r="20" spans="1:10" ht="12.75" hidden="1">
      <c r="A20" s="2"/>
      <c r="B20" s="22" t="s">
        <v>16</v>
      </c>
      <c r="C20" s="16">
        <v>861</v>
      </c>
      <c r="D20" s="3">
        <v>2977</v>
      </c>
      <c r="E20" s="2">
        <v>133</v>
      </c>
      <c r="F20" s="17">
        <v>241</v>
      </c>
      <c r="G20" s="16">
        <v>3375</v>
      </c>
      <c r="H20" s="2">
        <v>72</v>
      </c>
      <c r="I20" s="17">
        <v>80</v>
      </c>
      <c r="J20" s="3">
        <v>3023</v>
      </c>
    </row>
    <row r="21" spans="1:10" ht="12.75" hidden="1">
      <c r="A21" s="2"/>
      <c r="B21" s="12" t="s">
        <v>6</v>
      </c>
      <c r="C21" s="16">
        <v>1424</v>
      </c>
      <c r="D21" s="3">
        <v>2981</v>
      </c>
      <c r="E21" s="2">
        <v>112</v>
      </c>
      <c r="F21" s="17">
        <v>231</v>
      </c>
      <c r="G21" s="16">
        <v>3351</v>
      </c>
      <c r="H21" s="2">
        <v>108</v>
      </c>
      <c r="I21" s="17">
        <v>38</v>
      </c>
      <c r="J21" s="3">
        <v>3053</v>
      </c>
    </row>
    <row r="22" spans="1:10" ht="12.75" hidden="1">
      <c r="A22" s="2"/>
      <c r="B22" s="12" t="s">
        <v>7</v>
      </c>
      <c r="C22" s="16">
        <v>2653</v>
      </c>
      <c r="D22" s="3">
        <v>2980</v>
      </c>
      <c r="E22" s="2">
        <v>128</v>
      </c>
      <c r="F22" s="17">
        <v>215</v>
      </c>
      <c r="G22" s="16">
        <v>3328</v>
      </c>
      <c r="H22" s="2">
        <v>162</v>
      </c>
      <c r="I22" s="17">
        <v>23</v>
      </c>
      <c r="J22" s="3">
        <v>3159</v>
      </c>
    </row>
    <row r="23" spans="1:10" ht="12.75" hidden="1">
      <c r="A23" s="4"/>
      <c r="B23" s="13" t="s">
        <v>8</v>
      </c>
      <c r="C23" s="24">
        <v>0.173893805309734</v>
      </c>
      <c r="D23" s="23">
        <v>0.0390516039051603</v>
      </c>
      <c r="E23" s="4"/>
      <c r="F23" s="5"/>
      <c r="G23" s="46"/>
      <c r="H23" s="4"/>
      <c r="I23" s="5"/>
      <c r="J23" s="6"/>
    </row>
    <row r="24" ht="12.75" hidden="1"/>
    <row r="26" spans="1:10" ht="12.75">
      <c r="A26" s="47" t="s">
        <v>10</v>
      </c>
      <c r="B26" s="50"/>
      <c r="C26" s="50"/>
      <c r="D26" s="50"/>
      <c r="E26" s="50"/>
      <c r="F26" s="50"/>
      <c r="G26" s="50"/>
      <c r="H26" s="50"/>
      <c r="I26" s="50"/>
      <c r="J26" s="51"/>
    </row>
    <row r="27" spans="1:10" ht="12.75">
      <c r="A27" s="48" t="s">
        <v>11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0" ht="12.75">
      <c r="A28" s="48" t="s">
        <v>12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49" t="s">
        <v>13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12.75" hidden="1">
      <c r="A30" s="49" t="s">
        <v>18</v>
      </c>
      <c r="B30" s="5"/>
      <c r="C30" s="5"/>
      <c r="D30" s="5"/>
      <c r="E30" s="5"/>
      <c r="F30" s="5"/>
      <c r="G30" s="5"/>
      <c r="H30" s="5"/>
      <c r="I30" s="5"/>
      <c r="J30" s="6"/>
    </row>
  </sheetData>
  <sheetProtection/>
  <mergeCells count="3">
    <mergeCell ref="D8:D9"/>
    <mergeCell ref="E8:G8"/>
    <mergeCell ref="H8:J8"/>
  </mergeCells>
  <printOptions horizontalCentered="1"/>
  <pageMargins left="0.1968503937007874" right="0.1968503937007874" top="0.4724409448818898" bottom="0.1968503937007874" header="0.31496062992125984" footer="0.15748031496062992"/>
  <pageSetup fitToWidth="0" fitToHeight="1" horizontalDpi="600" verticalDpi="600" orientation="landscape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view="pageLayout" workbookViewId="0" topLeftCell="A1">
      <selection activeCell="G13" sqref="G13"/>
    </sheetView>
  </sheetViews>
  <sheetFormatPr defaultColWidth="9.140625" defaultRowHeight="12.75"/>
  <cols>
    <col min="1" max="1" width="7.8515625" style="0" customWidth="1"/>
    <col min="2" max="2" width="14.8515625" style="0" customWidth="1"/>
    <col min="3" max="3" width="11.421875" style="0" customWidth="1"/>
    <col min="4" max="4" width="15.421875" style="0" customWidth="1"/>
    <col min="5" max="5" width="14.28125" style="0" customWidth="1"/>
    <col min="6" max="6" width="11.7109375" style="0" customWidth="1"/>
    <col min="7" max="7" width="13.00390625" style="0" customWidth="1"/>
    <col min="8" max="8" width="14.140625" style="0" customWidth="1"/>
    <col min="9" max="9" width="11.421875" style="0" customWidth="1"/>
    <col min="10" max="10" width="12.421875" style="0" customWidth="1"/>
  </cols>
  <sheetData>
    <row r="3" ht="8.25" customHeight="1"/>
    <row r="4" spans="1:10" ht="21.75" customHeight="1">
      <c r="A4" s="18" t="s">
        <v>24</v>
      </c>
      <c r="B4" s="14"/>
      <c r="C4" s="14"/>
      <c r="D4" s="14"/>
      <c r="E4" s="14"/>
      <c r="F4" s="14"/>
      <c r="G4" s="14"/>
      <c r="H4" s="19"/>
      <c r="I4" s="21" t="s">
        <v>25</v>
      </c>
      <c r="J4" s="15"/>
    </row>
    <row r="6" ht="15.75">
      <c r="A6" s="20" t="s">
        <v>1</v>
      </c>
    </row>
    <row r="7" ht="12.75">
      <c r="A7" s="1"/>
    </row>
    <row r="8" spans="1:10" ht="12.75">
      <c r="A8" s="25"/>
      <c r="B8" s="26"/>
      <c r="C8" s="27"/>
      <c r="D8" s="58"/>
      <c r="E8" s="92" t="s">
        <v>26</v>
      </c>
      <c r="F8" s="93"/>
      <c r="G8" s="94"/>
      <c r="H8" s="92" t="s">
        <v>27</v>
      </c>
      <c r="I8" s="93"/>
      <c r="J8" s="94"/>
    </row>
    <row r="9" spans="1:10" ht="51">
      <c r="A9" s="59" t="s">
        <v>28</v>
      </c>
      <c r="B9" s="29"/>
      <c r="C9" s="60" t="s">
        <v>29</v>
      </c>
      <c r="D9" s="61" t="s">
        <v>30</v>
      </c>
      <c r="E9" s="62" t="s">
        <v>17</v>
      </c>
      <c r="F9" s="62" t="s">
        <v>15</v>
      </c>
      <c r="G9" s="62" t="s">
        <v>31</v>
      </c>
      <c r="H9" s="62" t="s">
        <v>17</v>
      </c>
      <c r="I9" s="62" t="s">
        <v>15</v>
      </c>
      <c r="J9" s="62" t="s">
        <v>31</v>
      </c>
    </row>
    <row r="10" spans="1:10" ht="12.75">
      <c r="A10" s="10" t="s">
        <v>2</v>
      </c>
      <c r="B10" s="11"/>
      <c r="C10" s="9"/>
      <c r="D10" s="8"/>
      <c r="E10" s="7"/>
      <c r="F10" s="11"/>
      <c r="G10" s="9"/>
      <c r="H10" s="7"/>
      <c r="I10" s="11"/>
      <c r="J10" s="9"/>
    </row>
    <row r="11" spans="1:10" ht="12.75">
      <c r="A11" s="2"/>
      <c r="B11" s="63" t="s">
        <v>16</v>
      </c>
      <c r="C11" s="39">
        <v>2273</v>
      </c>
      <c r="D11" s="64">
        <v>3436</v>
      </c>
      <c r="E11" s="41">
        <v>303</v>
      </c>
      <c r="F11" s="64">
        <v>347</v>
      </c>
      <c r="G11" s="39">
        <v>3747</v>
      </c>
      <c r="H11" s="41">
        <v>350</v>
      </c>
      <c r="I11" s="64">
        <v>51</v>
      </c>
      <c r="J11" s="39">
        <v>4012</v>
      </c>
    </row>
    <row r="12" spans="1:10" ht="12.75">
      <c r="A12" s="2"/>
      <c r="B12" s="65" t="s">
        <v>6</v>
      </c>
      <c r="C12" s="39">
        <v>3397</v>
      </c>
      <c r="D12" s="64">
        <v>3397</v>
      </c>
      <c r="E12" s="41">
        <v>254</v>
      </c>
      <c r="F12" s="64">
        <v>319</v>
      </c>
      <c r="G12" s="39">
        <v>3662</v>
      </c>
      <c r="H12" s="41">
        <v>318</v>
      </c>
      <c r="I12" s="64">
        <v>51</v>
      </c>
      <c r="J12" s="39">
        <v>3987</v>
      </c>
    </row>
    <row r="13" spans="1:10" ht="12.75">
      <c r="A13" s="2"/>
      <c r="B13" s="65" t="s">
        <v>7</v>
      </c>
      <c r="C13" s="39">
        <v>5615</v>
      </c>
      <c r="D13" s="66">
        <v>3313</v>
      </c>
      <c r="E13" s="41">
        <v>266</v>
      </c>
      <c r="F13" s="64">
        <v>333</v>
      </c>
      <c r="G13" s="67">
        <v>3620</v>
      </c>
      <c r="H13" s="41">
        <v>322</v>
      </c>
      <c r="I13" s="64">
        <v>48</v>
      </c>
      <c r="J13" s="67">
        <v>3918</v>
      </c>
    </row>
    <row r="14" spans="1:10" ht="12.75">
      <c r="A14" s="4"/>
      <c r="B14" s="32" t="s">
        <v>8</v>
      </c>
      <c r="C14" s="33">
        <v>0.336</v>
      </c>
      <c r="D14" s="68">
        <v>0.034</v>
      </c>
      <c r="E14" s="34"/>
      <c r="F14" s="35"/>
      <c r="G14" s="33">
        <v>0.02086858432036097</v>
      </c>
      <c r="H14" s="34"/>
      <c r="I14" s="35"/>
      <c r="J14" s="33">
        <v>0.04899598393574297</v>
      </c>
    </row>
    <row r="15" spans="1:10" ht="12.75">
      <c r="A15" s="10" t="s">
        <v>3</v>
      </c>
      <c r="B15" s="11"/>
      <c r="C15" s="9"/>
      <c r="D15" s="8"/>
      <c r="E15" s="7"/>
      <c r="F15" s="11"/>
      <c r="G15" s="9"/>
      <c r="H15" s="7"/>
      <c r="I15" s="11"/>
      <c r="J15" s="9"/>
    </row>
    <row r="16" spans="1:10" ht="12.75">
      <c r="A16" s="2"/>
      <c r="B16" s="63" t="s">
        <v>16</v>
      </c>
      <c r="C16" s="39">
        <v>1448</v>
      </c>
      <c r="D16" s="64">
        <v>3670</v>
      </c>
      <c r="E16" s="41">
        <v>536</v>
      </c>
      <c r="F16" s="64">
        <v>538</v>
      </c>
      <c r="G16" s="39">
        <v>4338</v>
      </c>
      <c r="H16" s="41">
        <v>408</v>
      </c>
      <c r="I16" s="64">
        <v>62</v>
      </c>
      <c r="J16" s="39">
        <v>4250</v>
      </c>
    </row>
    <row r="17" spans="1:10" ht="12.75">
      <c r="A17" s="2"/>
      <c r="B17" s="65" t="s">
        <v>6</v>
      </c>
      <c r="C17" s="39">
        <v>2169</v>
      </c>
      <c r="D17" s="64">
        <v>3645</v>
      </c>
      <c r="E17" s="41">
        <v>400</v>
      </c>
      <c r="F17" s="64">
        <v>449</v>
      </c>
      <c r="G17" s="39">
        <v>4110</v>
      </c>
      <c r="H17" s="41">
        <v>364</v>
      </c>
      <c r="I17" s="64">
        <v>61</v>
      </c>
      <c r="J17" s="39">
        <v>4227</v>
      </c>
    </row>
    <row r="18" spans="1:10" ht="12.75">
      <c r="A18" s="2"/>
      <c r="B18" s="65" t="s">
        <v>7</v>
      </c>
      <c r="C18" s="39">
        <v>3199</v>
      </c>
      <c r="D18" s="66">
        <v>3625</v>
      </c>
      <c r="E18" s="41">
        <v>368</v>
      </c>
      <c r="F18" s="64">
        <v>500</v>
      </c>
      <c r="G18" s="67">
        <v>4109</v>
      </c>
      <c r="H18" s="41">
        <v>383</v>
      </c>
      <c r="I18" s="64">
        <v>60</v>
      </c>
      <c r="J18" s="67">
        <v>4235</v>
      </c>
    </row>
    <row r="19" spans="1:10" ht="12.75">
      <c r="A19" s="4"/>
      <c r="B19" s="32" t="s">
        <v>8</v>
      </c>
      <c r="C19" s="33">
        <v>0.459</v>
      </c>
      <c r="D19" s="68">
        <v>0.024</v>
      </c>
      <c r="E19" s="34"/>
      <c r="F19" s="35"/>
      <c r="G19" s="33">
        <v>0.03137550200803213</v>
      </c>
      <c r="H19" s="34"/>
      <c r="I19" s="35"/>
      <c r="J19" s="33">
        <v>0.00569935882213251</v>
      </c>
    </row>
    <row r="20" spans="1:10" ht="12.75">
      <c r="A20" s="10" t="s">
        <v>4</v>
      </c>
      <c r="B20" s="11"/>
      <c r="C20" s="9"/>
      <c r="D20" s="8"/>
      <c r="E20" s="7"/>
      <c r="F20" s="11"/>
      <c r="G20" s="9"/>
      <c r="H20" s="7"/>
      <c r="I20" s="11"/>
      <c r="J20" s="9"/>
    </row>
    <row r="21" spans="1:10" ht="12.75">
      <c r="A21" s="2"/>
      <c r="B21" s="63" t="s">
        <v>16</v>
      </c>
      <c r="C21" s="39">
        <v>825</v>
      </c>
      <c r="D21" s="64">
        <v>3010</v>
      </c>
      <c r="E21" s="41">
        <v>145</v>
      </c>
      <c r="F21" s="64">
        <v>219</v>
      </c>
      <c r="G21" s="39">
        <v>3347</v>
      </c>
      <c r="H21" s="41">
        <v>158</v>
      </c>
      <c r="I21" s="64">
        <v>13</v>
      </c>
      <c r="J21" s="39">
        <v>3216</v>
      </c>
    </row>
    <row r="22" spans="1:10" ht="12.75">
      <c r="A22" s="2"/>
      <c r="B22" s="65" t="s">
        <v>6</v>
      </c>
      <c r="C22" s="39">
        <v>1228</v>
      </c>
      <c r="D22" s="64">
        <v>2940</v>
      </c>
      <c r="E22" s="41">
        <v>136</v>
      </c>
      <c r="F22" s="64">
        <v>213</v>
      </c>
      <c r="G22" s="39">
        <v>3298</v>
      </c>
      <c r="H22" s="41">
        <v>145</v>
      </c>
      <c r="I22" s="64">
        <v>12</v>
      </c>
      <c r="J22" s="39">
        <v>3079</v>
      </c>
    </row>
    <row r="23" spans="1:10" ht="12.75">
      <c r="A23" s="2"/>
      <c r="B23" s="65" t="s">
        <v>7</v>
      </c>
      <c r="C23" s="39">
        <v>2416</v>
      </c>
      <c r="D23" s="66">
        <v>2875</v>
      </c>
      <c r="E23" s="41">
        <v>197</v>
      </c>
      <c r="F23" s="64">
        <v>221</v>
      </c>
      <c r="G23" s="67">
        <v>3294</v>
      </c>
      <c r="H23" s="41">
        <v>157</v>
      </c>
      <c r="I23" s="64">
        <v>13</v>
      </c>
      <c r="J23" s="67">
        <v>3060</v>
      </c>
    </row>
    <row r="24" spans="1:10" ht="12.75">
      <c r="A24" s="4"/>
      <c r="B24" s="32" t="s">
        <v>8</v>
      </c>
      <c r="C24" s="33">
        <v>0.201</v>
      </c>
      <c r="D24" s="68">
        <v>0.02</v>
      </c>
      <c r="E24" s="34"/>
      <c r="F24" s="35"/>
      <c r="G24" s="33">
        <v>0.02202916537387527</v>
      </c>
      <c r="H24" s="34"/>
      <c r="I24" s="35"/>
      <c r="J24" s="33">
        <v>0.03343465045592705</v>
      </c>
    </row>
    <row r="25" spans="1:10" ht="12.75" customHeight="1" hidden="1">
      <c r="A25" s="10" t="s">
        <v>14</v>
      </c>
      <c r="B25" s="11"/>
      <c r="C25" s="9"/>
      <c r="D25" s="8"/>
      <c r="E25" s="7"/>
      <c r="F25" s="11"/>
      <c r="G25" s="8"/>
      <c r="H25" s="7"/>
      <c r="I25" s="11"/>
      <c r="J25" s="8"/>
    </row>
    <row r="26" spans="1:10" ht="12.75" customHeight="1" hidden="1">
      <c r="A26" s="2"/>
      <c r="B26" s="63" t="s">
        <v>16</v>
      </c>
      <c r="C26" s="16">
        <v>495</v>
      </c>
      <c r="D26" s="3">
        <v>2791</v>
      </c>
      <c r="E26" s="2">
        <v>139</v>
      </c>
      <c r="F26">
        <v>208</v>
      </c>
      <c r="G26" s="3">
        <v>3225</v>
      </c>
      <c r="H26" s="2">
        <v>75</v>
      </c>
      <c r="I26">
        <v>12</v>
      </c>
      <c r="J26" s="3">
        <v>2540</v>
      </c>
    </row>
    <row r="27" spans="1:10" ht="12.75" customHeight="1" hidden="1">
      <c r="A27" s="2"/>
      <c r="B27" s="65" t="s">
        <v>6</v>
      </c>
      <c r="C27" s="16">
        <v>1305</v>
      </c>
      <c r="D27" s="3">
        <v>2790</v>
      </c>
      <c r="E27" s="2">
        <v>200</v>
      </c>
      <c r="F27">
        <v>227</v>
      </c>
      <c r="G27" s="3">
        <v>3272</v>
      </c>
      <c r="H27" s="2">
        <v>155</v>
      </c>
      <c r="I27">
        <v>13</v>
      </c>
      <c r="J27" s="3">
        <v>2867</v>
      </c>
    </row>
    <row r="28" spans="1:10" ht="12.75" customHeight="1" hidden="1">
      <c r="A28" s="2"/>
      <c r="B28" s="65" t="s">
        <v>7</v>
      </c>
      <c r="C28" s="16">
        <v>2013</v>
      </c>
      <c r="D28" s="3">
        <v>2806</v>
      </c>
      <c r="E28" s="2">
        <v>200</v>
      </c>
      <c r="F28">
        <v>222</v>
      </c>
      <c r="G28" s="3">
        <v>3257</v>
      </c>
      <c r="H28" s="2">
        <v>207</v>
      </c>
      <c r="I28">
        <v>18</v>
      </c>
      <c r="J28" s="3">
        <v>2996</v>
      </c>
    </row>
    <row r="29" spans="1:10" ht="12.75" customHeight="1" hidden="1">
      <c r="A29" s="4"/>
      <c r="B29" s="13" t="s">
        <v>8</v>
      </c>
      <c r="C29" s="24">
        <v>-0.065</v>
      </c>
      <c r="D29" s="23">
        <v>-0.002</v>
      </c>
      <c r="E29" s="4"/>
      <c r="F29" s="5"/>
      <c r="G29" s="6"/>
      <c r="H29" s="4"/>
      <c r="I29" s="5"/>
      <c r="J29" s="6"/>
    </row>
    <row r="31" ht="12.75">
      <c r="A31" t="s">
        <v>10</v>
      </c>
    </row>
    <row r="32" ht="12.75">
      <c r="A32" t="s">
        <v>11</v>
      </c>
    </row>
    <row r="33" ht="12.75">
      <c r="A33" t="s">
        <v>12</v>
      </c>
    </row>
    <row r="34" ht="12.75">
      <c r="A34" t="s">
        <v>13</v>
      </c>
    </row>
    <row r="36" ht="12.75">
      <c r="A36" t="s">
        <v>32</v>
      </c>
    </row>
  </sheetData>
  <sheetProtection/>
  <mergeCells count="2">
    <mergeCell ref="E8:G8"/>
    <mergeCell ref="H8:J8"/>
  </mergeCells>
  <printOptions horizontalCentered="1"/>
  <pageMargins left="0.1968503937007874" right="0.1968503937007874" top="0.4724409448818898" bottom="0.1968503937007874" header="0.31496062992125984" footer="0.15748031496062992"/>
  <pageSetup fitToWidth="0" fitToHeight="1" horizontalDpi="600" verticalDpi="600" orientation="landscape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eevaliisa vuollee</dc:creator>
  <cp:keywords/>
  <dc:description/>
  <cp:lastModifiedBy>Ahola Hannu</cp:lastModifiedBy>
  <cp:lastPrinted>2020-12-01T10:36:36Z</cp:lastPrinted>
  <dcterms:created xsi:type="dcterms:W3CDTF">2011-08-11T07:04:03Z</dcterms:created>
  <dcterms:modified xsi:type="dcterms:W3CDTF">2021-01-27T07:19:16Z</dcterms:modified>
  <cp:category/>
  <cp:version/>
  <cp:contentType/>
  <cp:contentStatus/>
</cp:coreProperties>
</file>